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148" documentId="8_{BFFFB495-7C1A-4E7D-960D-A803FECED3C8}" xr6:coauthVersionLast="47" xr6:coauthVersionMax="47" xr10:uidLastSave="{C56E8C27-5EAB-4419-A97F-7DAD9E2429D1}"/>
  <bookViews>
    <workbookView xWindow="-120" yWindow="-120" windowWidth="29040" windowHeight="15720" tabRatio="824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3" i="3" l="1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<sst xmlns="http://schemas.openxmlformats.org/spreadsheetml/2006/main" count="534" uniqueCount="160">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</sst>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16" activePane="bottomLeft" state="frozen"/>
      <selection pane="bottomLeft" activeCell="F234" sqref="F234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 x14ac:dyDescent="0.2">
      <c r="A229" s="68">
        <v>45323</v>
      </c>
      <c r="B229" s="68">
        <v>45383</v>
      </c>
      <c r="C229" s="72">
        <v>285585</v>
      </c>
      <c r="D229" s="59">
        <f t="shared" ref="D229" si="233">IFERROR(C229/C228-1,".")</f>
        <v>2.3304705514861634E-3</v>
      </c>
      <c r="E229" s="75">
        <f t="shared" ref="E229" si="234"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 t="shared" ref="H229" si="235">IFERROR(F229/F217-1,".")</f>
        <v>-1.7385385238060214E-2</v>
      </c>
    </row>
    <row r="230" spans="1:8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6">IFERROR(C230/C229-1,".")</f>
        <v>2.0207643958891408E-2</v>
      </c>
      <c r="E230" s="75">
        <f t="shared" ref="E230" si="237">IFERROR(C230/C218-1,".")</f>
        <v>7.4097637381445036E-3</v>
      </c>
      <c r="F230" s="77">
        <v>313206</v>
      </c>
      <c r="G230" s="70">
        <f>IFERROR(F230/F229-1,".")</f>
        <v>-2.2654509370728881E-2</v>
      </c>
      <c r="H230" s="71">
        <f t="shared" ref="H230" si="238">IFERROR(F230/F218-1,".")</f>
        <v>-8.2158702621599966E-2</v>
      </c>
    </row>
    <row r="231" spans="1:8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39">IFERROR(C231/C230-1,".")</f>
        <v>2.4832164087919883E-2</v>
      </c>
      <c r="E231" s="75">
        <f t="shared" ref="E231" si="240">IFERROR(C231/C219-1,".")</f>
        <v>-1.9161821436491921E-3</v>
      </c>
      <c r="F231" s="77">
        <v>306277</v>
      </c>
      <c r="G231" s="70">
        <f>IFERROR(F231/F230-1,".")</f>
        <v>-2.2122820124774067E-2</v>
      </c>
      <c r="H231" s="71">
        <f t="shared" ref="H231" si="241">IFERROR(F231/F219-1,".")</f>
        <v>-0.11009876955579001</v>
      </c>
    </row>
    <row r="232" spans="1:8" ht="12" customHeight="1" x14ac:dyDescent="0.2">
      <c r="A232" s="68">
        <v>45413</v>
      </c>
      <c r="B232" s="68">
        <v>45474</v>
      </c>
      <c r="C232" s="72">
        <v>304018</v>
      </c>
      <c r="D232" s="59">
        <f t="shared" ref="D232" si="242">IFERROR(C232/C231-1,".")</f>
        <v>1.8175363624489682E-2</v>
      </c>
      <c r="E232" s="75">
        <f t="shared" ref="E232" si="243">IFERROR(C232/C220-1,".")</f>
        <v>-1.6508475468817951E-2</v>
      </c>
      <c r="F232" s="77">
        <v>311948</v>
      </c>
      <c r="G232" s="70">
        <f>IFERROR(F232/F231-1,".")</f>
        <v>1.8515918596564651E-2</v>
      </c>
      <c r="H232" s="71">
        <f t="shared" ref="H232" si="244">IFERROR(F232/F220-1,".")</f>
        <v>-8.5692494368973526E-2</v>
      </c>
    </row>
    <row r="233" spans="1:8" ht="12" customHeight="1" x14ac:dyDescent="0.2">
      <c r="A233" s="68">
        <v>45444</v>
      </c>
      <c r="B233" s="68">
        <v>45505</v>
      </c>
      <c r="C233" s="72">
        <v>305352</v>
      </c>
      <c r="D233" s="59">
        <f t="shared" ref="D233" si="245">IFERROR(C233/C232-1,".")</f>
        <v>4.3878980849818561E-3</v>
      </c>
      <c r="E233" s="75">
        <f t="shared" ref="E233" si="246">IFERROR(C233/C221-1,".")</f>
        <v>-2.0405886118686212E-3</v>
      </c>
      <c r="F233" s="77">
        <v>324011</v>
      </c>
      <c r="G233" s="70">
        <f>IFERROR(F233/F232-1,".")</f>
        <v>3.8669906522881936E-2</v>
      </c>
      <c r="H233" s="71">
        <f t="shared" ref="H233" si="247">IFERROR(F233/F221-1,".")</f>
        <v>2.5069709341819291E-2</v>
      </c>
    </row>
    <row r="234" spans="1:8" ht="12" customHeight="1" x14ac:dyDescent="0.2">
      <c r="C234" s="72"/>
    </row>
    <row r="235" spans="1:8" ht="12" customHeight="1" x14ac:dyDescent="0.2">
      <c r="C235" s="72"/>
    </row>
    <row r="236" spans="1:8" ht="12" customHeight="1" x14ac:dyDescent="0.2">
      <c r="C236" s="72"/>
    </row>
    <row r="237" spans="1:8" ht="12" customHeight="1" x14ac:dyDescent="0.2">
      <c r="C237" s="72"/>
    </row>
    <row r="238" spans="1:8" ht="12" customHeight="1" x14ac:dyDescent="0.2">
      <c r="C238" s="72"/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3"/>
  <sheetViews>
    <sheetView workbookViewId="0">
      <pane ySplit="11" topLeftCell="A217" activePane="bottomLeft" state="frozen"/>
      <selection pane="bottomLeft" activeCell="L234" sqref="L234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x14ac:dyDescent="0.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2"/>
  <sheetViews>
    <sheetView workbookViewId="0">
      <pane ySplit="12" topLeftCell="A107" activePane="bottomLeft" state="frozen"/>
      <selection pane="bottomLeft" activeCell="A120" sqref="A120:A122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157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158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159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1"/>
  <sheetViews>
    <sheetView workbookViewId="0">
      <pane ySplit="11" topLeftCell="A107" activePane="bottomLeft" state="frozen"/>
      <selection pane="bottomLeft" activeCell="A122" sqref="A122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157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158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159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2"/>
  <sheetViews>
    <sheetView tabSelected="1" workbookViewId="0">
      <pane ySplit="8" topLeftCell="A214" activePane="bottomLeft" state="frozen"/>
      <selection pane="bottomLeft" activeCell="B233" sqref="B233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5">IFERROR(B228/B227-1,".")</f>
        <v>3.6310405769677034E-2</v>
      </c>
      <c r="D228" s="28">
        <f t="shared" ref="D228" si="36">IFERROR(B228/B216-1,".")</f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ref="D229" si="38">IFERROR(B229/B217-1,".")</f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9">IFERROR(B230/B229-1,".")</f>
        <v>2.2849951981984695E-3</v>
      </c>
      <c r="D230" s="28">
        <f t="shared" ref="D230" si="40">IFERROR(B230/B218-1,".")</f>
        <v>-1.7994458251948342E-2</v>
      </c>
    </row>
    <row r="231" spans="1:4" ht="12" customHeight="1" x14ac:dyDescent="0.2">
      <c r="A231" s="17">
        <v>45474</v>
      </c>
      <c r="B231" s="7">
        <v>309071</v>
      </c>
      <c r="C231" s="28">
        <f t="shared" ref="C231" si="41">IFERROR(B231/B230-1,".")</f>
        <v>2.1182184629617407E-2</v>
      </c>
      <c r="D231" s="28">
        <f t="shared" ref="D231" si="42">IFERROR(B231/B219-1,".")</f>
        <v>-1.6577521390093608E-2</v>
      </c>
    </row>
    <row r="232" spans="1:4" ht="12" customHeight="1" x14ac:dyDescent="0.2">
      <c r="A232" s="17">
        <v>45505</v>
      </c>
      <c r="B232" s="7">
        <v>312752</v>
      </c>
      <c r="C232" s="28">
        <f t="shared" ref="C232" si="43">IFERROR(B232/B231-1,".")</f>
        <v>1.1909884783755098E-2</v>
      </c>
      <c r="D232" s="28">
        <f t="shared" ref="D232" si="44">IFERROR(B232/B220-1,".")</f>
        <v>6.2820713232245584E-2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schemas.microsoft.com/office/2006/documentManagement/types"/>
    <ds:schemaRef ds:uri="4a70f398-c1bf-4ac9-917d-35ae81d38341"/>
    <ds:schemaRef ds:uri="http://purl.org/dc/elements/1.1/"/>
    <ds:schemaRef ds:uri="a2c28621-d5f6-4401-b2fd-597a5c25719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0F17A2-380B-45A9-87FA-5B9AB55DF1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2024-09-27T10:10:40Z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